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activeX/activeX1.xml" ContentType="application/vnd.ms-office.activeX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aiyorecocojp-my.sharepoint.com/personal/kozue_taiyoreco_co_jp/Documents/ドキュメント/"/>
    </mc:Choice>
  </mc:AlternateContent>
  <xr:revisionPtr revIDLastSave="10" documentId="8_{E4C8BC71-FA8C-4BBF-B5E0-43A6998E5D79}" xr6:coauthVersionLast="47" xr6:coauthVersionMax="47" xr10:uidLastSave="{C9EEA06F-6B81-4CC5-B801-75DBF8425E05}"/>
  <bookViews>
    <workbookView xWindow="19090" yWindow="-110" windowWidth="38620" windowHeight="21100" xr2:uid="{861FB189-EAEE-4567-A15C-2658E2F7D16A}"/>
  </bookViews>
  <sheets>
    <sheet name="Producao - 2026-06-16T125230.4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1" l="1"/>
  <c r="Q26" i="1"/>
  <c r="Q5" i="1"/>
</calcChain>
</file>

<file path=xl/sharedStrings.xml><?xml version="1.0" encoding="utf-8"?>
<sst xmlns="http://schemas.openxmlformats.org/spreadsheetml/2006/main" count="62" uniqueCount="32">
  <si>
    <t>Data</t>
  </si>
  <si>
    <t>Setor</t>
  </si>
  <si>
    <t>Linha</t>
  </si>
  <si>
    <t>Codigo</t>
  </si>
  <si>
    <t>Nome</t>
  </si>
  <si>
    <t>Lotes</t>
  </si>
  <si>
    <t>Caixas</t>
  </si>
  <si>
    <t>Quilos</t>
  </si>
  <si>
    <t>IT / Quilo</t>
  </si>
  <si>
    <t>Quilos / HT</t>
  </si>
  <si>
    <t>Horas T</t>
  </si>
  <si>
    <t>Horas M</t>
  </si>
  <si>
    <t>Horas H</t>
  </si>
  <si>
    <t>Ienes M</t>
  </si>
  <si>
    <t>Ienes H</t>
  </si>
  <si>
    <t>Ienes T</t>
  </si>
  <si>
    <t>Nº de pessoas</t>
  </si>
  <si>
    <t>Horas total</t>
  </si>
  <si>
    <t>valor por hora</t>
  </si>
  <si>
    <t>Valor faturado</t>
  </si>
  <si>
    <t>61-&gt;Tyumon Maquina</t>
  </si>
  <si>
    <t>Mﾋﾟｻﾞ包装</t>
  </si>
  <si>
    <t/>
  </si>
  <si>
    <t>Mﾋﾟｻﾞ包装Ⅱ</t>
  </si>
  <si>
    <t>503 -&gt; Mﾋﾟｻﾞﾗｲﾝ立ち上げ</t>
  </si>
  <si>
    <t>504 -&gt; Mﾋﾟｻﾞﾗｲﾝ切替</t>
  </si>
  <si>
    <t>11490 -&gt; Sｱﾗﾋｷ3ﾏｲ22</t>
  </si>
  <si>
    <t>11760 -&gt; Sﾏﾙｹﾞﾘ-ﾀ3ﾏｲ22</t>
  </si>
  <si>
    <t>2 -&gt; Tatiage</t>
  </si>
  <si>
    <t>13 -&gt; Katazuke</t>
  </si>
  <si>
    <t>100-&gt; Lideres</t>
  </si>
  <si>
    <t>90370 -&gt; 7&amp;Iﾊﾝﾊﾞｰｸﾞ150G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</si>
</sst>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9" fillId="0" borderId="10" xfId="0" applyFont="1" applyBorder="1" applyAlignment="1">
      <alignment horizontal="right" vertical="center" wrapText="1"/>
    </xf>
    <xf numFmtId="14" fontId="18" fillId="0" borderId="10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horizontal="right" vertical="center" wrapText="1"/>
    </xf>
    <xf numFmtId="3" fontId="0" fillId="0" borderId="0" xfId="0" applyNumberFormat="1">
      <alignment vertical="center"/>
    </xf>
    <xf numFmtId="3" fontId="18" fillId="0" borderId="10" xfId="0" applyNumberFormat="1" applyFont="1" applyBorder="1" applyAlignment="1">
      <alignment horizontal="right" vertical="center" wrapText="1"/>
    </xf>
    <xf numFmtId="4" fontId="18" fillId="0" borderId="10" xfId="0" applyNumberFormat="1" applyFont="1" applyBorder="1" applyAlignment="1">
      <alignment horizontal="right" vertical="center" wrapText="1"/>
    </xf>
    <xf numFmtId="3" fontId="18" fillId="34" borderId="10" xfId="0" applyNumberFormat="1" applyFont="1" applyFill="1" applyBorder="1" applyAlignment="1">
      <alignment horizontal="right" vertical="center" wrapText="1"/>
    </xf>
    <xf numFmtId="3" fontId="18" fillId="33" borderId="10" xfId="0" applyNumberFormat="1" applyFont="1" applyFill="1" applyBorder="1" applyAlignment="1">
      <alignment horizontal="right" vertical="center" wrapText="1"/>
    </xf>
    <xf numFmtId="0" fontId="18" fillId="35" borderId="10" xfId="0" applyFont="1" applyFill="1" applyBorder="1" applyAlignment="1">
      <alignment horizontal="right" vertical="center" wrapText="1"/>
    </xf>
    <xf numFmtId="0" fontId="18" fillId="33" borderId="10" xfId="0" applyFont="1" applyFill="1" applyBorder="1" applyAlignment="1">
      <alignment horizontal="right" vertical="center" wrapText="1"/>
    </xf>
    <xf numFmtId="0" fontId="0" fillId="35" borderId="0" xfId="0" applyFill="1">
      <alignment vertical="center"/>
    </xf>
    <xf numFmtId="0" fontId="0" fillId="34" borderId="0" xfId="0" applyFill="1">
      <alignment vertical="center"/>
    </xf>
    <xf numFmtId="0" fontId="18" fillId="34" borderId="10" xfId="0" applyFont="1" applyFill="1" applyBorder="1" applyAlignment="1">
      <alignment horizontal="righ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28575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3F100AB-D916-0D99-26DD-B9C5C916A1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18</xdr:col>
      <xdr:colOff>412750</xdr:colOff>
      <xdr:row>5</xdr:row>
      <xdr:rowOff>19049</xdr:rowOff>
    </xdr:from>
    <xdr:to>
      <xdr:col>22</xdr:col>
      <xdr:colOff>606425</xdr:colOff>
      <xdr:row>16</xdr:row>
      <xdr:rowOff>213164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5B1A88D-500B-E925-846D-C27C0EE984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757" r="49207"/>
        <a:stretch/>
      </xdr:blipFill>
      <xdr:spPr>
        <a:xfrm>
          <a:off x="15132050" y="1225549"/>
          <a:ext cx="3638550" cy="2848415"/>
        </a:xfrm>
        <a:prstGeom prst="rect">
          <a:avLst/>
        </a:prstGeom>
      </xdr:spPr>
    </xdr:pic>
    <xdr:clientData/>
  </xdr:twoCellAnchor>
  <xdr:twoCellAnchor editAs="oneCell">
    <xdr:from>
      <xdr:col>18</xdr:col>
      <xdr:colOff>438150</xdr:colOff>
      <xdr:row>20</xdr:row>
      <xdr:rowOff>171450</xdr:rowOff>
    </xdr:from>
    <xdr:to>
      <xdr:col>22</xdr:col>
      <xdr:colOff>397350</xdr:colOff>
      <xdr:row>32</xdr:row>
      <xdr:rowOff>98819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85E92AC-E8D9-7E62-F293-7E1992F2B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57450" y="4997450"/>
          <a:ext cx="3404075" cy="2822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E518A-E54F-43FB-A588-6D6FE2BC8B28}">
  <sheetPr codeName="Sheet1"/>
  <dimension ref="A1:AA29"/>
  <sheetViews>
    <sheetView showGridLines="0" tabSelected="1" topLeftCell="J1" workbookViewId="0">
      <selection activeCell="Z1" sqref="Z1"/>
    </sheetView>
  </sheetViews>
  <sheetFormatPr defaultRowHeight="18.75"/>
  <cols>
    <col min="1" max="1" width="12.5" customWidth="1"/>
    <col min="2" max="2" width="7.25" customWidth="1"/>
    <col min="3" max="3" width="7.5" customWidth="1"/>
    <col min="4" max="4" width="8.875" customWidth="1"/>
    <col min="5" max="5" width="28" customWidth="1"/>
    <col min="6" max="6" width="7.5" customWidth="1"/>
    <col min="7" max="8" width="9.375" customWidth="1"/>
    <col min="9" max="9" width="11.5" customWidth="1"/>
    <col min="10" max="10" width="13.75" customWidth="1"/>
    <col min="11" max="11" width="9.75" customWidth="1"/>
    <col min="12" max="12" width="10.25" customWidth="1"/>
    <col min="13" max="13" width="10" customWidth="1"/>
    <col min="14" max="14" width="9.75" customWidth="1"/>
    <col min="15" max="15" width="9.5" customWidth="1"/>
    <col min="16" max="16" width="10.125" customWidth="1"/>
    <col min="22" max="22" width="18.25" customWidth="1"/>
    <col min="23" max="23" width="21.875" customWidth="1"/>
    <col min="24" max="24" width="16.5" customWidth="1"/>
    <col min="26" max="26" width="13.125" customWidth="1"/>
  </cols>
  <sheetData>
    <row r="1" spans="1:2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V1" t="s">
        <v>16</v>
      </c>
      <c r="W1" t="s">
        <v>17</v>
      </c>
      <c r="X1" t="s">
        <v>18</v>
      </c>
      <c r="Z1" t="s">
        <v>19</v>
      </c>
    </row>
    <row r="2" spans="1:27">
      <c r="A2" s="2">
        <v>46174</v>
      </c>
      <c r="B2" s="3">
        <v>158</v>
      </c>
      <c r="C2" s="3">
        <v>532</v>
      </c>
      <c r="D2" s="13">
        <v>61</v>
      </c>
      <c r="E2" s="3" t="s">
        <v>20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9">
        <v>2.08</v>
      </c>
      <c r="L2" s="3">
        <v>1.25</v>
      </c>
      <c r="M2" s="3">
        <v>0.83</v>
      </c>
      <c r="N2" s="5">
        <v>1421</v>
      </c>
      <c r="O2" s="5">
        <v>1328</v>
      </c>
      <c r="P2" s="7">
        <v>2749</v>
      </c>
      <c r="T2">
        <v>159</v>
      </c>
      <c r="U2" t="s">
        <v>21</v>
      </c>
      <c r="V2">
        <v>5</v>
      </c>
      <c r="W2" s="11">
        <v>2.09</v>
      </c>
      <c r="X2">
        <v>1869</v>
      </c>
      <c r="Z2" s="12" t="s">
        <v>22</v>
      </c>
    </row>
    <row r="3" spans="1:27">
      <c r="A3" s="2">
        <v>46174</v>
      </c>
      <c r="B3" s="3">
        <v>159</v>
      </c>
      <c r="C3" s="3">
        <v>532</v>
      </c>
      <c r="D3" s="13">
        <v>61</v>
      </c>
      <c r="E3" s="3" t="s">
        <v>20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9">
        <v>10.83</v>
      </c>
      <c r="L3" s="3">
        <v>7.5</v>
      </c>
      <c r="M3" s="3">
        <v>3.33</v>
      </c>
      <c r="N3" s="5">
        <v>9771</v>
      </c>
      <c r="O3" s="5">
        <v>5083</v>
      </c>
      <c r="P3" s="7">
        <v>14854</v>
      </c>
      <c r="T3">
        <v>159</v>
      </c>
      <c r="U3" t="s">
        <v>21</v>
      </c>
      <c r="V3">
        <v>26</v>
      </c>
      <c r="W3" s="11">
        <v>10.84</v>
      </c>
      <c r="X3">
        <v>1869</v>
      </c>
      <c r="Z3" s="12">
        <v>24167</v>
      </c>
    </row>
    <row r="4" spans="1:27">
      <c r="A4" s="2">
        <v>46174</v>
      </c>
      <c r="B4" s="3">
        <v>258</v>
      </c>
      <c r="C4" s="3">
        <v>532</v>
      </c>
      <c r="D4" s="13">
        <v>61</v>
      </c>
      <c r="E4" s="3" t="s">
        <v>20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9">
        <v>4</v>
      </c>
      <c r="L4" s="3">
        <v>1.33</v>
      </c>
      <c r="M4" s="3">
        <v>2.67</v>
      </c>
      <c r="N4" s="5">
        <v>1833</v>
      </c>
      <c r="O4" s="5">
        <v>4217</v>
      </c>
      <c r="P4" s="7">
        <v>6050</v>
      </c>
      <c r="T4">
        <v>259</v>
      </c>
      <c r="U4" t="s">
        <v>23</v>
      </c>
      <c r="V4">
        <v>6</v>
      </c>
      <c r="W4" s="11">
        <v>4</v>
      </c>
      <c r="X4">
        <v>2024</v>
      </c>
      <c r="Z4" t="s">
        <v>22</v>
      </c>
    </row>
    <row r="5" spans="1:27">
      <c r="A5" s="2">
        <v>46174</v>
      </c>
      <c r="B5" s="3">
        <v>259</v>
      </c>
      <c r="C5" s="3">
        <v>532</v>
      </c>
      <c r="D5" s="13">
        <v>61</v>
      </c>
      <c r="E5" s="3" t="s">
        <v>20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9">
        <v>15.33</v>
      </c>
      <c r="L5" s="3">
        <v>6</v>
      </c>
      <c r="M5" s="3">
        <v>9.33</v>
      </c>
      <c r="N5" s="5">
        <v>8250</v>
      </c>
      <c r="O5" s="5">
        <v>13792</v>
      </c>
      <c r="P5" s="7">
        <v>22042</v>
      </c>
      <c r="Q5" s="4">
        <f>SUM(P2:P5)</f>
        <v>45695</v>
      </c>
      <c r="T5">
        <v>259</v>
      </c>
      <c r="U5" t="s">
        <v>23</v>
      </c>
      <c r="V5">
        <v>24</v>
      </c>
      <c r="W5" s="11">
        <v>16</v>
      </c>
      <c r="X5">
        <v>2024</v>
      </c>
      <c r="Z5" s="12">
        <v>40480</v>
      </c>
      <c r="AA5">
        <f>SUM(Z2:Z5)</f>
        <v>64647</v>
      </c>
    </row>
    <row r="6" spans="1:27">
      <c r="A6" s="2">
        <v>46174</v>
      </c>
      <c r="B6" s="3">
        <v>158</v>
      </c>
      <c r="C6" s="3">
        <v>532</v>
      </c>
      <c r="D6" s="3">
        <v>503</v>
      </c>
      <c r="E6" s="3" t="s">
        <v>24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4.17</v>
      </c>
      <c r="L6" s="3">
        <v>0.67</v>
      </c>
      <c r="M6" s="3">
        <v>3.5</v>
      </c>
      <c r="N6" s="3">
        <v>733</v>
      </c>
      <c r="O6" s="5">
        <v>4433</v>
      </c>
      <c r="P6" s="5">
        <v>5167</v>
      </c>
    </row>
    <row r="7" spans="1:27">
      <c r="A7" s="2">
        <v>46174</v>
      </c>
      <c r="B7" s="3">
        <v>159</v>
      </c>
      <c r="C7" s="3">
        <v>532</v>
      </c>
      <c r="D7" s="3">
        <v>503</v>
      </c>
      <c r="E7" s="3" t="s">
        <v>24</v>
      </c>
      <c r="F7" s="3">
        <v>0</v>
      </c>
      <c r="G7" s="3">
        <v>1</v>
      </c>
      <c r="H7" s="3">
        <v>1</v>
      </c>
      <c r="I7" s="6">
        <v>14300</v>
      </c>
      <c r="J7" s="3">
        <v>0.08</v>
      </c>
      <c r="K7" s="3">
        <v>12</v>
      </c>
      <c r="L7" s="3">
        <v>6</v>
      </c>
      <c r="M7" s="3">
        <v>6</v>
      </c>
      <c r="N7" s="5">
        <v>6750</v>
      </c>
      <c r="O7" s="5">
        <v>7550</v>
      </c>
      <c r="P7" s="5">
        <v>14300</v>
      </c>
    </row>
    <row r="8" spans="1:27">
      <c r="A8" s="2">
        <v>46174</v>
      </c>
      <c r="B8" s="3">
        <v>258</v>
      </c>
      <c r="C8" s="3">
        <v>532</v>
      </c>
      <c r="D8" s="3">
        <v>504</v>
      </c>
      <c r="E8" s="3" t="s">
        <v>25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4</v>
      </c>
      <c r="L8" s="3">
        <v>1.33</v>
      </c>
      <c r="M8" s="3">
        <v>2.67</v>
      </c>
      <c r="N8" s="5">
        <v>1833</v>
      </c>
      <c r="O8" s="5">
        <v>4217</v>
      </c>
      <c r="P8" s="5">
        <v>6050</v>
      </c>
    </row>
    <row r="9" spans="1:27">
      <c r="A9" s="2">
        <v>46174</v>
      </c>
      <c r="B9" s="3">
        <v>259</v>
      </c>
      <c r="C9" s="3">
        <v>532</v>
      </c>
      <c r="D9" s="3">
        <v>504</v>
      </c>
      <c r="E9" s="3" t="s">
        <v>25</v>
      </c>
      <c r="F9" s="3">
        <v>0</v>
      </c>
      <c r="G9" s="3">
        <v>1</v>
      </c>
      <c r="H9" s="3">
        <v>1</v>
      </c>
      <c r="I9" s="6">
        <v>22541.599999999999</v>
      </c>
      <c r="J9" s="3">
        <v>0.06</v>
      </c>
      <c r="K9" s="3">
        <v>15.67</v>
      </c>
      <c r="L9" s="3">
        <v>6</v>
      </c>
      <c r="M9" s="3">
        <v>9.67</v>
      </c>
      <c r="N9" s="5">
        <v>8250</v>
      </c>
      <c r="O9" s="5">
        <v>14292</v>
      </c>
      <c r="P9" s="5">
        <v>22542</v>
      </c>
    </row>
    <row r="10" spans="1:27">
      <c r="A10" s="2">
        <v>46174</v>
      </c>
      <c r="B10" s="3">
        <v>158</v>
      </c>
      <c r="C10" s="3">
        <v>532</v>
      </c>
      <c r="D10" s="3">
        <v>11490</v>
      </c>
      <c r="E10" s="3" t="s">
        <v>26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44.73</v>
      </c>
      <c r="L10" s="3">
        <v>24.45</v>
      </c>
      <c r="M10" s="3">
        <v>20.28</v>
      </c>
      <c r="N10" s="5">
        <v>27903</v>
      </c>
      <c r="O10" s="5">
        <v>27691</v>
      </c>
      <c r="P10" s="5">
        <v>55594</v>
      </c>
    </row>
    <row r="11" spans="1:27">
      <c r="A11" s="2">
        <v>46174</v>
      </c>
      <c r="B11" s="3">
        <v>159</v>
      </c>
      <c r="C11" s="3">
        <v>532</v>
      </c>
      <c r="D11" s="3">
        <v>11490</v>
      </c>
      <c r="E11" s="3" t="s">
        <v>26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253.18</v>
      </c>
      <c r="L11" s="3">
        <v>172.13</v>
      </c>
      <c r="M11" s="3">
        <v>81.05</v>
      </c>
      <c r="N11" s="5">
        <v>203109</v>
      </c>
      <c r="O11" s="5">
        <v>107027</v>
      </c>
      <c r="P11" s="5">
        <v>310136</v>
      </c>
    </row>
    <row r="12" spans="1:27">
      <c r="A12" s="2">
        <v>46174</v>
      </c>
      <c r="B12" s="3">
        <v>258</v>
      </c>
      <c r="C12" s="3">
        <v>532</v>
      </c>
      <c r="D12" s="3">
        <v>11490</v>
      </c>
      <c r="E12" s="3" t="s">
        <v>26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34</v>
      </c>
      <c r="L12" s="3">
        <v>11.33</v>
      </c>
      <c r="M12" s="3">
        <v>22.67</v>
      </c>
      <c r="N12" s="5">
        <v>13796</v>
      </c>
      <c r="O12" s="5">
        <v>31730</v>
      </c>
      <c r="P12" s="5">
        <v>45526</v>
      </c>
    </row>
    <row r="13" spans="1:27">
      <c r="A13" s="2">
        <v>46174</v>
      </c>
      <c r="B13" s="3">
        <v>259</v>
      </c>
      <c r="C13" s="3">
        <v>532</v>
      </c>
      <c r="D13" s="3">
        <v>11490</v>
      </c>
      <c r="E13" s="3" t="s">
        <v>26</v>
      </c>
      <c r="F13" s="3">
        <v>0</v>
      </c>
      <c r="G13" s="6">
        <v>6967</v>
      </c>
      <c r="H13" s="6">
        <v>7273.5479999999998</v>
      </c>
      <c r="I13" s="3">
        <v>21.4</v>
      </c>
      <c r="J13" s="3">
        <v>61.25</v>
      </c>
      <c r="K13" s="3">
        <v>118.75</v>
      </c>
      <c r="L13" s="3">
        <v>49.25</v>
      </c>
      <c r="M13" s="3">
        <v>69.5</v>
      </c>
      <c r="N13" s="5">
        <v>61600</v>
      </c>
      <c r="O13" s="5">
        <v>93975</v>
      </c>
      <c r="P13" s="5">
        <v>155575</v>
      </c>
    </row>
    <row r="14" spans="1:27">
      <c r="A14" s="2">
        <v>46174</v>
      </c>
      <c r="B14" s="3">
        <v>258</v>
      </c>
      <c r="C14" s="3">
        <v>532</v>
      </c>
      <c r="D14" s="3">
        <v>11760</v>
      </c>
      <c r="E14" s="3" t="s">
        <v>27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20</v>
      </c>
      <c r="L14" s="3">
        <v>7</v>
      </c>
      <c r="M14" s="3">
        <v>13</v>
      </c>
      <c r="N14" s="5">
        <v>10862</v>
      </c>
      <c r="O14" s="5">
        <v>23224</v>
      </c>
      <c r="P14" s="5">
        <v>34086</v>
      </c>
    </row>
    <row r="15" spans="1:27">
      <c r="A15" s="2">
        <v>46174</v>
      </c>
      <c r="B15" s="3">
        <v>259</v>
      </c>
      <c r="C15" s="3">
        <v>532</v>
      </c>
      <c r="D15" s="3">
        <v>11760</v>
      </c>
      <c r="E15" s="3" t="s">
        <v>27</v>
      </c>
      <c r="F15" s="3">
        <v>0</v>
      </c>
      <c r="G15" s="6">
        <v>1634</v>
      </c>
      <c r="H15" s="6">
        <v>1588.248</v>
      </c>
      <c r="I15" s="3">
        <v>71.900000000000006</v>
      </c>
      <c r="J15" s="3">
        <v>21.39</v>
      </c>
      <c r="K15" s="3">
        <v>74.25</v>
      </c>
      <c r="L15" s="3">
        <v>28.75</v>
      </c>
      <c r="M15" s="3">
        <v>45.5</v>
      </c>
      <c r="N15" s="5">
        <v>42831</v>
      </c>
      <c r="O15" s="5">
        <v>71304</v>
      </c>
      <c r="P15" s="5">
        <v>114135</v>
      </c>
    </row>
    <row r="16" spans="1:27">
      <c r="A16" s="3"/>
      <c r="B16" s="3"/>
      <c r="C16" s="3"/>
      <c r="D16" s="3"/>
      <c r="E16" s="3"/>
      <c r="F16" s="3">
        <v>0</v>
      </c>
      <c r="G16" s="6">
        <v>8603</v>
      </c>
      <c r="H16" s="6">
        <v>8863.7960000000003</v>
      </c>
      <c r="I16" s="3">
        <v>91.2</v>
      </c>
      <c r="J16" s="3">
        <v>82.79</v>
      </c>
      <c r="K16" s="3">
        <v>613</v>
      </c>
      <c r="L16" s="3">
        <v>323</v>
      </c>
      <c r="M16" s="3">
        <v>290</v>
      </c>
      <c r="N16" s="5">
        <v>398944</v>
      </c>
      <c r="O16" s="5">
        <v>409862</v>
      </c>
      <c r="P16" s="5">
        <v>808806</v>
      </c>
    </row>
    <row r="22" spans="1:17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  <c r="N22" s="1" t="s">
        <v>13</v>
      </c>
      <c r="O22" s="1" t="s">
        <v>14</v>
      </c>
      <c r="P22" s="1" t="s">
        <v>15</v>
      </c>
    </row>
    <row r="23" spans="1:17">
      <c r="A23" s="2">
        <v>46174</v>
      </c>
      <c r="B23" s="3">
        <v>519</v>
      </c>
      <c r="C23" s="3">
        <v>722</v>
      </c>
      <c r="D23" s="10">
        <v>2</v>
      </c>
      <c r="E23" s="3" t="s">
        <v>28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1.93</v>
      </c>
      <c r="L23" s="3">
        <v>0</v>
      </c>
      <c r="M23" s="3">
        <v>1.93</v>
      </c>
      <c r="N23" s="3">
        <v>0</v>
      </c>
      <c r="O23" s="5">
        <v>2368</v>
      </c>
      <c r="P23" s="8">
        <v>2368</v>
      </c>
    </row>
    <row r="24" spans="1:17">
      <c r="A24" s="2">
        <v>46174</v>
      </c>
      <c r="B24" s="3">
        <v>520</v>
      </c>
      <c r="C24" s="3">
        <v>722</v>
      </c>
      <c r="D24" s="10">
        <v>2</v>
      </c>
      <c r="E24" s="3" t="s">
        <v>28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4.08</v>
      </c>
      <c r="L24" s="3">
        <v>3.07</v>
      </c>
      <c r="M24" s="3">
        <v>1.02</v>
      </c>
      <c r="N24" s="5">
        <v>3552</v>
      </c>
      <c r="O24" s="5">
        <v>1322</v>
      </c>
      <c r="P24" s="8">
        <v>4873</v>
      </c>
    </row>
    <row r="25" spans="1:17">
      <c r="A25" s="2">
        <v>46174</v>
      </c>
      <c r="B25" s="3">
        <v>519</v>
      </c>
      <c r="C25" s="3">
        <v>722</v>
      </c>
      <c r="D25" s="10">
        <v>13</v>
      </c>
      <c r="E25" s="3" t="s">
        <v>29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2.42</v>
      </c>
      <c r="L25" s="3">
        <v>0.97</v>
      </c>
      <c r="M25" s="3">
        <v>1.45</v>
      </c>
      <c r="N25" s="5">
        <v>1329</v>
      </c>
      <c r="O25" s="5">
        <v>2205</v>
      </c>
      <c r="P25" s="8">
        <v>3534</v>
      </c>
    </row>
    <row r="26" spans="1:17">
      <c r="A26" s="2">
        <v>46174</v>
      </c>
      <c r="B26" s="3">
        <v>520</v>
      </c>
      <c r="C26" s="3">
        <v>722</v>
      </c>
      <c r="D26" s="10">
        <v>100</v>
      </c>
      <c r="E26" s="3" t="s">
        <v>30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8</v>
      </c>
      <c r="L26" s="3">
        <v>0</v>
      </c>
      <c r="M26" s="3">
        <v>8</v>
      </c>
      <c r="N26" s="3">
        <v>0</v>
      </c>
      <c r="O26" s="5">
        <v>11200</v>
      </c>
      <c r="P26" s="8">
        <v>11200</v>
      </c>
      <c r="Q26" s="4">
        <f>SUM(P23:P26)</f>
        <v>21975</v>
      </c>
    </row>
    <row r="27" spans="1:17">
      <c r="A27" s="2">
        <v>46174</v>
      </c>
      <c r="B27" s="3">
        <v>519</v>
      </c>
      <c r="C27" s="3">
        <v>722</v>
      </c>
      <c r="D27" s="3">
        <v>90370</v>
      </c>
      <c r="E27" s="3" t="s">
        <v>31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43.65</v>
      </c>
      <c r="L27" s="3">
        <v>17.03</v>
      </c>
      <c r="M27" s="3">
        <v>26.62</v>
      </c>
      <c r="N27" s="5">
        <v>19021</v>
      </c>
      <c r="O27" s="5">
        <v>33751</v>
      </c>
      <c r="P27" s="5">
        <v>52772</v>
      </c>
    </row>
    <row r="28" spans="1:17">
      <c r="A28" s="2">
        <v>46174</v>
      </c>
      <c r="B28" s="3">
        <v>520</v>
      </c>
      <c r="C28" s="3">
        <v>722</v>
      </c>
      <c r="D28" s="3">
        <v>90370</v>
      </c>
      <c r="E28" s="3" t="s">
        <v>31</v>
      </c>
      <c r="F28" s="3">
        <v>0</v>
      </c>
      <c r="G28" s="6">
        <v>2146</v>
      </c>
      <c r="H28" s="6">
        <v>5794.2</v>
      </c>
      <c r="I28" s="3">
        <v>28.7</v>
      </c>
      <c r="J28" s="3">
        <v>41.2</v>
      </c>
      <c r="K28" s="3">
        <v>140.65</v>
      </c>
      <c r="L28" s="3">
        <v>103.93</v>
      </c>
      <c r="M28" s="3">
        <v>36.72</v>
      </c>
      <c r="N28" s="5">
        <v>121567</v>
      </c>
      <c r="O28" s="5">
        <v>44555</v>
      </c>
      <c r="P28" s="5">
        <v>166122</v>
      </c>
    </row>
    <row r="29" spans="1:17">
      <c r="A29" s="3"/>
      <c r="B29" s="3"/>
      <c r="C29" s="3"/>
      <c r="D29" s="3"/>
      <c r="E29" s="3"/>
      <c r="F29" s="3">
        <v>0</v>
      </c>
      <c r="G29" s="6">
        <v>2146</v>
      </c>
      <c r="H29" s="6">
        <v>5794.2</v>
      </c>
      <c r="I29" s="3">
        <v>41.6</v>
      </c>
      <c r="J29" s="3">
        <v>41.2</v>
      </c>
      <c r="K29" s="3">
        <v>200.73</v>
      </c>
      <c r="L29" s="3">
        <v>125</v>
      </c>
      <c r="M29" s="3">
        <v>75.73</v>
      </c>
      <c r="N29" s="5">
        <v>145469</v>
      </c>
      <c r="O29" s="5">
        <v>95401</v>
      </c>
      <c r="P29" s="5">
        <v>240870</v>
      </c>
    </row>
  </sheetData>
  <phoneticPr fontId="20"/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1025" r:id="rId3" name="Control 1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28575</xdr:rowOff>
              </to>
            </anchor>
          </controlPr>
        </control>
      </mc:Choice>
      <mc:Fallback>
        <control shapeId="1025" r:id="rId3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宮近 こずえ</dc:creator>
  <cp:keywords/>
  <dc:description/>
  <cp:lastModifiedBy>Guest User</cp:lastModifiedBy>
  <cp:revision/>
  <dcterms:created xsi:type="dcterms:W3CDTF">2026-06-16T04:08:22Z</dcterms:created>
  <dcterms:modified xsi:type="dcterms:W3CDTF">2026-06-16T23:45:52Z</dcterms:modified>
  <cp:category/>
  <cp:contentStatus/>
</cp:coreProperties>
</file>